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80" windowHeight="8832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'Лист1'!$5:$7</definedName>
  </definedNames>
  <calcPr fullCalcOnLoad="1"/>
</workbook>
</file>

<file path=xl/sharedStrings.xml><?xml version="1.0" encoding="utf-8"?>
<sst xmlns="http://schemas.openxmlformats.org/spreadsheetml/2006/main" count="49" uniqueCount="42">
  <si>
    <t xml:space="preserve">Информация </t>
  </si>
  <si>
    <t>о нагрузке на мировых судей Ульяновской области</t>
  </si>
  <si>
    <t>Гражданские дела</t>
  </si>
  <si>
    <t>Уголовные дела</t>
  </si>
  <si>
    <t>Административные дела</t>
  </si>
  <si>
    <t>Общее количество</t>
  </si>
  <si>
    <t>Количество рассмотренных дел</t>
  </si>
  <si>
    <t>Нагрузка на мирового судью</t>
  </si>
  <si>
    <t>Количество рассмотренных   материалов</t>
  </si>
  <si>
    <t>Количество рассмотренных жалоб, ходатайств, представлений</t>
  </si>
  <si>
    <t>Общее количество рассмотренных дел и материалов</t>
  </si>
  <si>
    <t>Судебный участок</t>
  </si>
  <si>
    <t>ВСЕГО</t>
  </si>
  <si>
    <t>И.о.начальника  Управления Судебного департамента  ________________  В. Д.Кожевников</t>
  </si>
  <si>
    <t>за период с 1 января 2014 г. по 28 февраля 2014</t>
  </si>
  <si>
    <t xml:space="preserve">Базарносызганский р-н         </t>
  </si>
  <si>
    <t xml:space="preserve">Барышский район               </t>
  </si>
  <si>
    <t xml:space="preserve">Вешкаймский район             </t>
  </si>
  <si>
    <t xml:space="preserve">г. Димитровград               </t>
  </si>
  <si>
    <t xml:space="preserve">Железнодорожный р-н           </t>
  </si>
  <si>
    <t xml:space="preserve">Заволжский район              </t>
  </si>
  <si>
    <t xml:space="preserve">Засвияжский район             </t>
  </si>
  <si>
    <t xml:space="preserve">Инзенский район               </t>
  </si>
  <si>
    <t xml:space="preserve">Карсунский район              </t>
  </si>
  <si>
    <t xml:space="preserve">Кузоватовский район           </t>
  </si>
  <si>
    <t xml:space="preserve">Ленинский район               </t>
  </si>
  <si>
    <t xml:space="preserve">Майнский район                </t>
  </si>
  <si>
    <t xml:space="preserve">Мелекесский район             </t>
  </si>
  <si>
    <t xml:space="preserve">Николаевский район            </t>
  </si>
  <si>
    <t xml:space="preserve">Новомалыклинский р-н          </t>
  </si>
  <si>
    <t xml:space="preserve">Новоспасский район            </t>
  </si>
  <si>
    <t xml:space="preserve">Павловский район              </t>
  </si>
  <si>
    <t xml:space="preserve">Радищевский район             </t>
  </si>
  <si>
    <t xml:space="preserve">Сенгилеевский район           </t>
  </si>
  <si>
    <t xml:space="preserve">Старокулаткинский р-н         </t>
  </si>
  <si>
    <t xml:space="preserve">Старомайнский район           </t>
  </si>
  <si>
    <t xml:space="preserve">Сурский район                 </t>
  </si>
  <si>
    <t xml:space="preserve">Тереньгульский район          </t>
  </si>
  <si>
    <t xml:space="preserve">Ульяновский район             </t>
  </si>
  <si>
    <t xml:space="preserve">Цильнинский район             </t>
  </si>
  <si>
    <t xml:space="preserve">Чердаклинский район           </t>
  </si>
  <si>
    <t>12.03.2014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</si>
</sst>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8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textRotation="90" wrapText="1"/>
    </xf>
    <xf numFmtId="0" fontId="3" fillId="2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12" xfId="0" applyFont="1" applyBorder="1" applyAlignment="1">
      <alignment horizontal="center" vertical="center" textRotation="90" wrapText="1"/>
    </xf>
    <xf numFmtId="0" fontId="3" fillId="20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textRotation="90" wrapText="1"/>
    </xf>
    <xf numFmtId="0" fontId="3" fillId="2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/>
    </xf>
    <xf numFmtId="1" fontId="2" fillId="0" borderId="17" xfId="0" applyNumberFormat="1" applyFont="1" applyFill="1" applyBorder="1" applyAlignment="1">
      <alignment horizontal="center"/>
    </xf>
    <xf numFmtId="168" fontId="2" fillId="0" borderId="18" xfId="0" applyNumberFormat="1" applyFont="1" applyFill="1" applyBorder="1" applyAlignment="1">
      <alignment horizontal="center"/>
    </xf>
    <xf numFmtId="1" fontId="2" fillId="0" borderId="18" xfId="0" applyNumberFormat="1" applyFont="1" applyFill="1" applyBorder="1" applyAlignment="1">
      <alignment horizontal="center"/>
    </xf>
    <xf numFmtId="168" fontId="2" fillId="0" borderId="16" xfId="0" applyNumberFormat="1" applyFont="1" applyFill="1" applyBorder="1" applyAlignment="1">
      <alignment horizontal="center"/>
    </xf>
    <xf numFmtId="1" fontId="2" fillId="0" borderId="19" xfId="0" applyNumberFormat="1" applyFont="1" applyFill="1" applyBorder="1" applyAlignment="1">
      <alignment horizontal="center" vertical="center"/>
    </xf>
    <xf numFmtId="1" fontId="2" fillId="0" borderId="18" xfId="0" applyNumberFormat="1" applyFont="1" applyFill="1" applyBorder="1" applyAlignment="1">
      <alignment horizontal="center" vertical="center"/>
    </xf>
    <xf numFmtId="1" fontId="2" fillId="0" borderId="1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5" fillId="24" borderId="16" xfId="0" applyFont="1" applyFill="1" applyBorder="1" applyAlignment="1">
      <alignment horizontal="center" vertical="center"/>
    </xf>
    <xf numFmtId="1" fontId="5" fillId="24" borderId="17" xfId="0" applyNumberFormat="1" applyFont="1" applyFill="1" applyBorder="1" applyAlignment="1">
      <alignment horizontal="center" vertical="center"/>
    </xf>
    <xf numFmtId="168" fontId="5" fillId="24" borderId="18" xfId="0" applyNumberFormat="1" applyFont="1" applyFill="1" applyBorder="1" applyAlignment="1">
      <alignment horizontal="center" vertical="center"/>
    </xf>
    <xf numFmtId="1" fontId="5" fillId="24" borderId="18" xfId="0" applyNumberFormat="1" applyFont="1" applyFill="1" applyBorder="1" applyAlignment="1">
      <alignment horizontal="center" vertical="center"/>
    </xf>
    <xf numFmtId="168" fontId="5" fillId="24" borderId="16" xfId="0" applyNumberFormat="1" applyFont="1" applyFill="1" applyBorder="1" applyAlignment="1">
      <alignment horizontal="center" vertical="center"/>
    </xf>
    <xf numFmtId="1" fontId="5" fillId="24" borderId="19" xfId="0" applyNumberFormat="1" applyFont="1" applyFill="1" applyBorder="1" applyAlignment="1">
      <alignment horizontal="center" vertical="center"/>
    </xf>
    <xf numFmtId="0" fontId="3" fillId="20" borderId="2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1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7" fillId="0" borderId="0" xfId="0" applyNumberFormat="1" applyFont="1" applyAlignment="1">
      <alignment horizontal="center" vertical="center"/>
    </xf>
    <xf numFmtId="1" fontId="26" fillId="0" borderId="0" xfId="0" applyNumberFormat="1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1" fontId="26" fillId="0" borderId="0" xfId="0" applyNumberFormat="1" applyFont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5"/>
  <sheetViews>
    <sheetView tabSelected="1" zoomScalePageLayoutView="0" workbookViewId="0" topLeftCell="A1">
      <pane xSplit="1" ySplit="7" topLeftCell="B2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8" sqref="A8:IV33"/>
    </sheetView>
  </sheetViews>
  <sheetFormatPr defaultColWidth="9.00390625" defaultRowHeight="12.75"/>
  <cols>
    <col min="1" max="1" width="29.00390625" style="0" customWidth="1"/>
    <col min="2" max="10" width="7.875" style="0" customWidth="1"/>
    <col min="11" max="11" width="11.625" style="0" customWidth="1"/>
    <col min="12" max="12" width="7.875" style="0" customWidth="1"/>
    <col min="13" max="13" width="12.50390625" style="0" customWidth="1"/>
  </cols>
  <sheetData>
    <row r="1" spans="1:13" ht="1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15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5">
      <c r="A3" s="46" t="s">
        <v>14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3" ht="6.75" customHeight="1" hidden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27.75" customHeight="1">
      <c r="A5" s="41" t="s">
        <v>11</v>
      </c>
      <c r="B5" s="38" t="s">
        <v>2</v>
      </c>
      <c r="C5" s="38"/>
      <c r="D5" s="38"/>
      <c r="E5" s="39"/>
      <c r="F5" s="43" t="s">
        <v>3</v>
      </c>
      <c r="G5" s="38"/>
      <c r="H5" s="38"/>
      <c r="I5" s="39"/>
      <c r="J5" s="44" t="s">
        <v>4</v>
      </c>
      <c r="K5" s="45"/>
      <c r="L5" s="38" t="s">
        <v>5</v>
      </c>
      <c r="M5" s="39"/>
    </row>
    <row r="6" spans="1:13" ht="103.5" customHeight="1">
      <c r="A6" s="42"/>
      <c r="B6" s="2" t="s">
        <v>6</v>
      </c>
      <c r="C6" s="2" t="s">
        <v>7</v>
      </c>
      <c r="D6" s="2" t="s">
        <v>8</v>
      </c>
      <c r="E6" s="9" t="s">
        <v>7</v>
      </c>
      <c r="F6" s="11" t="s">
        <v>6</v>
      </c>
      <c r="G6" s="2" t="s">
        <v>7</v>
      </c>
      <c r="H6" s="2" t="s">
        <v>9</v>
      </c>
      <c r="I6" s="9" t="s">
        <v>7</v>
      </c>
      <c r="J6" s="2" t="s">
        <v>6</v>
      </c>
      <c r="K6" s="9" t="s">
        <v>7</v>
      </c>
      <c r="L6" s="2" t="s">
        <v>10</v>
      </c>
      <c r="M6" s="9" t="s">
        <v>7</v>
      </c>
    </row>
    <row r="7" spans="1:13" ht="12.75">
      <c r="A7" s="29">
        <v>1</v>
      </c>
      <c r="B7" s="3">
        <v>2</v>
      </c>
      <c r="C7" s="3">
        <v>3</v>
      </c>
      <c r="D7" s="3">
        <v>4</v>
      </c>
      <c r="E7" s="10">
        <v>5</v>
      </c>
      <c r="F7" s="12">
        <v>6</v>
      </c>
      <c r="G7" s="3">
        <v>7</v>
      </c>
      <c r="H7" s="3">
        <v>8</v>
      </c>
      <c r="I7" s="10">
        <v>9</v>
      </c>
      <c r="J7" s="3">
        <v>10</v>
      </c>
      <c r="K7" s="10">
        <v>11</v>
      </c>
      <c r="L7" s="3">
        <v>12</v>
      </c>
      <c r="M7" s="10">
        <v>13</v>
      </c>
    </row>
    <row r="8" spans="1:13" s="21" customFormat="1" ht="14.25" customHeight="1">
      <c r="A8" s="13" t="s">
        <v>15</v>
      </c>
      <c r="B8" s="14">
        <v>53</v>
      </c>
      <c r="C8" s="15">
        <v>26.5</v>
      </c>
      <c r="D8" s="16">
        <v>7</v>
      </c>
      <c r="E8" s="17">
        <v>3.5</v>
      </c>
      <c r="F8" s="18">
        <v>3</v>
      </c>
      <c r="G8" s="15">
        <v>1.5</v>
      </c>
      <c r="H8" s="19">
        <v>1</v>
      </c>
      <c r="I8" s="17">
        <v>0.5</v>
      </c>
      <c r="J8" s="20">
        <v>50</v>
      </c>
      <c r="K8" s="17">
        <v>25</v>
      </c>
      <c r="L8" s="14">
        <v>114</v>
      </c>
      <c r="M8" s="17">
        <v>57</v>
      </c>
    </row>
    <row r="9" spans="1:13" s="21" customFormat="1" ht="14.25" customHeight="1">
      <c r="A9" s="13" t="s">
        <v>16</v>
      </c>
      <c r="B9" s="14">
        <v>181</v>
      </c>
      <c r="C9" s="15">
        <v>30.2</v>
      </c>
      <c r="D9" s="16">
        <v>1</v>
      </c>
      <c r="E9" s="17">
        <v>0.2</v>
      </c>
      <c r="F9" s="18">
        <v>30</v>
      </c>
      <c r="G9" s="15">
        <v>5</v>
      </c>
      <c r="H9" s="19">
        <v>3</v>
      </c>
      <c r="I9" s="17">
        <v>0.5</v>
      </c>
      <c r="J9" s="20">
        <v>240</v>
      </c>
      <c r="K9" s="17">
        <v>40</v>
      </c>
      <c r="L9" s="14">
        <v>455</v>
      </c>
      <c r="M9" s="17">
        <v>75.8</v>
      </c>
    </row>
    <row r="10" spans="1:13" s="21" customFormat="1" ht="14.25" customHeight="1">
      <c r="A10" s="13" t="s">
        <v>17</v>
      </c>
      <c r="B10" s="14">
        <v>433</v>
      </c>
      <c r="C10" s="15">
        <v>108.3</v>
      </c>
      <c r="D10" s="16">
        <v>7</v>
      </c>
      <c r="E10" s="17">
        <v>1.8</v>
      </c>
      <c r="F10" s="18">
        <v>14</v>
      </c>
      <c r="G10" s="15">
        <v>3.5</v>
      </c>
      <c r="H10" s="19">
        <v>3</v>
      </c>
      <c r="I10" s="17">
        <v>0.8</v>
      </c>
      <c r="J10" s="20">
        <v>110</v>
      </c>
      <c r="K10" s="17">
        <v>27.5</v>
      </c>
      <c r="L10" s="14">
        <v>567</v>
      </c>
      <c r="M10" s="17">
        <v>141.8</v>
      </c>
    </row>
    <row r="11" spans="1:13" s="21" customFormat="1" ht="14.25" customHeight="1">
      <c r="A11" s="13" t="s">
        <v>18</v>
      </c>
      <c r="B11" s="14">
        <v>952</v>
      </c>
      <c r="C11" s="15">
        <v>68</v>
      </c>
      <c r="D11" s="16">
        <v>64</v>
      </c>
      <c r="E11" s="17">
        <v>4.6</v>
      </c>
      <c r="F11" s="18">
        <v>72</v>
      </c>
      <c r="G11" s="15">
        <v>5.1</v>
      </c>
      <c r="H11" s="19">
        <v>62</v>
      </c>
      <c r="I11" s="17">
        <v>4.4</v>
      </c>
      <c r="J11" s="20">
        <v>1102</v>
      </c>
      <c r="K11" s="17">
        <v>78.7</v>
      </c>
      <c r="L11" s="14">
        <v>2252</v>
      </c>
      <c r="M11" s="17">
        <v>160.9</v>
      </c>
    </row>
    <row r="12" spans="1:13" s="21" customFormat="1" ht="14.25" customHeight="1">
      <c r="A12" s="13" t="s">
        <v>19</v>
      </c>
      <c r="B12" s="14">
        <v>1058</v>
      </c>
      <c r="C12" s="15">
        <v>132.3</v>
      </c>
      <c r="D12" s="16">
        <v>8</v>
      </c>
      <c r="E12" s="17">
        <v>1</v>
      </c>
      <c r="F12" s="18">
        <v>44</v>
      </c>
      <c r="G12" s="15">
        <v>5.5</v>
      </c>
      <c r="H12" s="19">
        <v>12</v>
      </c>
      <c r="I12" s="17">
        <v>1.5</v>
      </c>
      <c r="J12" s="20">
        <v>835</v>
      </c>
      <c r="K12" s="17">
        <v>104.4</v>
      </c>
      <c r="L12" s="14">
        <v>1957</v>
      </c>
      <c r="M12" s="17">
        <v>244.6</v>
      </c>
    </row>
    <row r="13" spans="1:13" s="21" customFormat="1" ht="14.25" customHeight="1">
      <c r="A13" s="13" t="s">
        <v>20</v>
      </c>
      <c r="B13" s="14">
        <v>1455</v>
      </c>
      <c r="C13" s="15">
        <v>80.8</v>
      </c>
      <c r="D13" s="16">
        <v>28</v>
      </c>
      <c r="E13" s="17">
        <v>1.6</v>
      </c>
      <c r="F13" s="18">
        <v>60</v>
      </c>
      <c r="G13" s="15">
        <v>3.3</v>
      </c>
      <c r="H13" s="19">
        <v>7</v>
      </c>
      <c r="I13" s="17">
        <v>0.4</v>
      </c>
      <c r="J13" s="20">
        <v>1379</v>
      </c>
      <c r="K13" s="17">
        <v>76.6</v>
      </c>
      <c r="L13" s="14">
        <v>2929</v>
      </c>
      <c r="M13" s="17">
        <v>162.7</v>
      </c>
    </row>
    <row r="14" spans="1:13" s="21" customFormat="1" ht="14.25" customHeight="1">
      <c r="A14" s="13" t="s">
        <v>21</v>
      </c>
      <c r="B14" s="14">
        <v>1445</v>
      </c>
      <c r="C14" s="15">
        <v>72.3</v>
      </c>
      <c r="D14" s="16">
        <v>26</v>
      </c>
      <c r="E14" s="17">
        <v>1.3</v>
      </c>
      <c r="F14" s="18">
        <v>60</v>
      </c>
      <c r="G14" s="15">
        <v>3</v>
      </c>
      <c r="H14" s="19">
        <v>19</v>
      </c>
      <c r="I14" s="17">
        <v>1</v>
      </c>
      <c r="J14" s="20">
        <v>1800</v>
      </c>
      <c r="K14" s="17">
        <v>90</v>
      </c>
      <c r="L14" s="14">
        <v>3350</v>
      </c>
      <c r="M14" s="17">
        <v>167.5</v>
      </c>
    </row>
    <row r="15" spans="1:13" s="21" customFormat="1" ht="14.25" customHeight="1">
      <c r="A15" s="13" t="s">
        <v>22</v>
      </c>
      <c r="B15" s="14">
        <v>151</v>
      </c>
      <c r="C15" s="15">
        <v>37.8</v>
      </c>
      <c r="D15" s="16">
        <v>2</v>
      </c>
      <c r="E15" s="17">
        <v>0.5</v>
      </c>
      <c r="F15" s="18">
        <v>9</v>
      </c>
      <c r="G15" s="15">
        <v>2.3</v>
      </c>
      <c r="H15" s="19">
        <v>9</v>
      </c>
      <c r="I15" s="17">
        <v>2.3</v>
      </c>
      <c r="J15" s="20">
        <v>204</v>
      </c>
      <c r="K15" s="17">
        <v>51</v>
      </c>
      <c r="L15" s="14">
        <v>375</v>
      </c>
      <c r="M15" s="17">
        <v>93.8</v>
      </c>
    </row>
    <row r="16" spans="1:13" s="21" customFormat="1" ht="14.25" customHeight="1">
      <c r="A16" s="13" t="s">
        <v>23</v>
      </c>
      <c r="B16" s="14">
        <v>77</v>
      </c>
      <c r="C16" s="15">
        <v>19.3</v>
      </c>
      <c r="D16" s="16">
        <v>0</v>
      </c>
      <c r="E16" s="17">
        <v>0</v>
      </c>
      <c r="F16" s="18">
        <v>14</v>
      </c>
      <c r="G16" s="15">
        <v>3.5</v>
      </c>
      <c r="H16" s="19">
        <v>4</v>
      </c>
      <c r="I16" s="17">
        <v>1</v>
      </c>
      <c r="J16" s="20">
        <v>103</v>
      </c>
      <c r="K16" s="17">
        <v>25.8</v>
      </c>
      <c r="L16" s="14">
        <v>198</v>
      </c>
      <c r="M16" s="17">
        <v>49.5</v>
      </c>
    </row>
    <row r="17" spans="1:13" s="21" customFormat="1" ht="14.25" customHeight="1">
      <c r="A17" s="13" t="s">
        <v>24</v>
      </c>
      <c r="B17" s="14">
        <v>111</v>
      </c>
      <c r="C17" s="15">
        <v>55.5</v>
      </c>
      <c r="D17" s="16">
        <v>4</v>
      </c>
      <c r="E17" s="17">
        <v>2</v>
      </c>
      <c r="F17" s="18">
        <v>9</v>
      </c>
      <c r="G17" s="15">
        <v>4.5</v>
      </c>
      <c r="H17" s="19">
        <v>0</v>
      </c>
      <c r="I17" s="17">
        <v>0</v>
      </c>
      <c r="J17" s="20">
        <v>93</v>
      </c>
      <c r="K17" s="17">
        <v>46.5</v>
      </c>
      <c r="L17" s="14">
        <v>217</v>
      </c>
      <c r="M17" s="17">
        <v>108.5</v>
      </c>
    </row>
    <row r="18" spans="1:13" s="21" customFormat="1" ht="14.25" customHeight="1">
      <c r="A18" s="13" t="s">
        <v>25</v>
      </c>
      <c r="B18" s="14">
        <v>1627</v>
      </c>
      <c r="C18" s="15">
        <v>101.7</v>
      </c>
      <c r="D18" s="16">
        <v>15</v>
      </c>
      <c r="E18" s="17">
        <v>0.9</v>
      </c>
      <c r="F18" s="18">
        <v>49</v>
      </c>
      <c r="G18" s="15">
        <v>3.1</v>
      </c>
      <c r="H18" s="19">
        <v>2</v>
      </c>
      <c r="I18" s="17">
        <v>0.1</v>
      </c>
      <c r="J18" s="20">
        <v>1827</v>
      </c>
      <c r="K18" s="17">
        <v>114.2</v>
      </c>
      <c r="L18" s="14">
        <v>3520</v>
      </c>
      <c r="M18" s="17">
        <v>220</v>
      </c>
    </row>
    <row r="19" spans="1:13" s="21" customFormat="1" ht="14.25" customHeight="1">
      <c r="A19" s="13" t="s">
        <v>26</v>
      </c>
      <c r="B19" s="14">
        <v>419</v>
      </c>
      <c r="C19" s="15">
        <v>104.8</v>
      </c>
      <c r="D19" s="16">
        <v>0</v>
      </c>
      <c r="E19" s="17">
        <v>0</v>
      </c>
      <c r="F19" s="18">
        <v>7</v>
      </c>
      <c r="G19" s="15">
        <v>1.8</v>
      </c>
      <c r="H19" s="19">
        <v>2</v>
      </c>
      <c r="I19" s="17">
        <v>0.5</v>
      </c>
      <c r="J19" s="20">
        <v>151</v>
      </c>
      <c r="K19" s="17">
        <v>37.8</v>
      </c>
      <c r="L19" s="14">
        <v>579</v>
      </c>
      <c r="M19" s="17">
        <v>144.8</v>
      </c>
    </row>
    <row r="20" spans="1:13" s="21" customFormat="1" ht="14.25" customHeight="1">
      <c r="A20" s="13" t="s">
        <v>27</v>
      </c>
      <c r="B20" s="14">
        <v>217</v>
      </c>
      <c r="C20" s="15">
        <v>54.3</v>
      </c>
      <c r="D20" s="16">
        <v>4</v>
      </c>
      <c r="E20" s="17">
        <v>1</v>
      </c>
      <c r="F20" s="18">
        <v>20</v>
      </c>
      <c r="G20" s="15">
        <v>5</v>
      </c>
      <c r="H20" s="19">
        <v>14</v>
      </c>
      <c r="I20" s="17">
        <v>3.5</v>
      </c>
      <c r="J20" s="20">
        <v>232</v>
      </c>
      <c r="K20" s="17">
        <v>58</v>
      </c>
      <c r="L20" s="14">
        <v>487</v>
      </c>
      <c r="M20" s="17">
        <v>121.8</v>
      </c>
    </row>
    <row r="21" spans="1:13" s="21" customFormat="1" ht="14.25" customHeight="1">
      <c r="A21" s="13" t="s">
        <v>28</v>
      </c>
      <c r="B21" s="14">
        <v>88</v>
      </c>
      <c r="C21" s="15">
        <v>22</v>
      </c>
      <c r="D21" s="16">
        <v>0</v>
      </c>
      <c r="E21" s="17">
        <v>0</v>
      </c>
      <c r="F21" s="18">
        <v>17</v>
      </c>
      <c r="G21" s="15">
        <v>4.3</v>
      </c>
      <c r="H21" s="19">
        <v>2</v>
      </c>
      <c r="I21" s="17">
        <v>0.5</v>
      </c>
      <c r="J21" s="20">
        <v>110</v>
      </c>
      <c r="K21" s="17">
        <v>27.5</v>
      </c>
      <c r="L21" s="14">
        <v>217</v>
      </c>
      <c r="M21" s="17">
        <v>54.3</v>
      </c>
    </row>
    <row r="22" spans="1:13" s="21" customFormat="1" ht="14.25" customHeight="1">
      <c r="A22" s="13" t="s">
        <v>29</v>
      </c>
      <c r="B22" s="14">
        <v>77</v>
      </c>
      <c r="C22" s="15">
        <v>38.5</v>
      </c>
      <c r="D22" s="16">
        <v>4</v>
      </c>
      <c r="E22" s="17">
        <v>2</v>
      </c>
      <c r="F22" s="18">
        <v>14</v>
      </c>
      <c r="G22" s="15">
        <v>7</v>
      </c>
      <c r="H22" s="19">
        <v>7</v>
      </c>
      <c r="I22" s="17">
        <v>3.5</v>
      </c>
      <c r="J22" s="20">
        <v>114</v>
      </c>
      <c r="K22" s="17">
        <v>57</v>
      </c>
      <c r="L22" s="14">
        <v>216</v>
      </c>
      <c r="M22" s="17">
        <v>108</v>
      </c>
    </row>
    <row r="23" spans="1:13" s="21" customFormat="1" ht="14.25" customHeight="1">
      <c r="A23" s="13" t="s">
        <v>30</v>
      </c>
      <c r="B23" s="14">
        <v>96</v>
      </c>
      <c r="C23" s="15">
        <v>48</v>
      </c>
      <c r="D23" s="16">
        <v>0</v>
      </c>
      <c r="E23" s="17">
        <v>0</v>
      </c>
      <c r="F23" s="18">
        <v>10</v>
      </c>
      <c r="G23" s="15">
        <v>5</v>
      </c>
      <c r="H23" s="19">
        <v>19</v>
      </c>
      <c r="I23" s="17">
        <v>9.5</v>
      </c>
      <c r="J23" s="20">
        <v>158</v>
      </c>
      <c r="K23" s="17">
        <v>79</v>
      </c>
      <c r="L23" s="14">
        <v>283</v>
      </c>
      <c r="M23" s="17">
        <v>141.5</v>
      </c>
    </row>
    <row r="24" spans="1:13" s="21" customFormat="1" ht="14.25" customHeight="1">
      <c r="A24" s="13" t="s">
        <v>31</v>
      </c>
      <c r="B24" s="14">
        <v>23</v>
      </c>
      <c r="C24" s="15">
        <v>11.5</v>
      </c>
      <c r="D24" s="16">
        <v>0</v>
      </c>
      <c r="E24" s="17">
        <v>0</v>
      </c>
      <c r="F24" s="18">
        <v>3</v>
      </c>
      <c r="G24" s="15">
        <v>1.5</v>
      </c>
      <c r="H24" s="19">
        <v>0</v>
      </c>
      <c r="I24" s="17">
        <v>0</v>
      </c>
      <c r="J24" s="20">
        <v>39</v>
      </c>
      <c r="K24" s="17">
        <v>19.5</v>
      </c>
      <c r="L24" s="14">
        <v>65</v>
      </c>
      <c r="M24" s="17">
        <v>32.5</v>
      </c>
    </row>
    <row r="25" spans="1:13" s="21" customFormat="1" ht="14.25" customHeight="1">
      <c r="A25" s="13" t="s">
        <v>32</v>
      </c>
      <c r="B25" s="14">
        <v>80</v>
      </c>
      <c r="C25" s="15">
        <v>40</v>
      </c>
      <c r="D25" s="16">
        <v>0</v>
      </c>
      <c r="E25" s="17">
        <v>0</v>
      </c>
      <c r="F25" s="18">
        <v>4</v>
      </c>
      <c r="G25" s="15">
        <v>2</v>
      </c>
      <c r="H25" s="19">
        <v>4</v>
      </c>
      <c r="I25" s="17">
        <v>2</v>
      </c>
      <c r="J25" s="20">
        <v>48</v>
      </c>
      <c r="K25" s="17">
        <v>24</v>
      </c>
      <c r="L25" s="14">
        <v>136</v>
      </c>
      <c r="M25" s="17">
        <v>68</v>
      </c>
    </row>
    <row r="26" spans="1:13" s="21" customFormat="1" ht="14.25" customHeight="1">
      <c r="A26" s="13" t="s">
        <v>33</v>
      </c>
      <c r="B26" s="14">
        <v>182</v>
      </c>
      <c r="C26" s="15">
        <v>45.5</v>
      </c>
      <c r="D26" s="16">
        <v>0</v>
      </c>
      <c r="E26" s="17">
        <v>0</v>
      </c>
      <c r="F26" s="18">
        <v>32</v>
      </c>
      <c r="G26" s="15">
        <v>8</v>
      </c>
      <c r="H26" s="19">
        <v>0</v>
      </c>
      <c r="I26" s="17">
        <v>0</v>
      </c>
      <c r="J26" s="20">
        <v>110</v>
      </c>
      <c r="K26" s="17">
        <v>27.5</v>
      </c>
      <c r="L26" s="14">
        <v>324</v>
      </c>
      <c r="M26" s="17">
        <v>81</v>
      </c>
    </row>
    <row r="27" spans="1:13" s="21" customFormat="1" ht="14.25" customHeight="1">
      <c r="A27" s="13" t="s">
        <v>34</v>
      </c>
      <c r="B27" s="14">
        <v>50</v>
      </c>
      <c r="C27" s="15">
        <v>25</v>
      </c>
      <c r="D27" s="16">
        <v>0</v>
      </c>
      <c r="E27" s="17">
        <v>0</v>
      </c>
      <c r="F27" s="18">
        <v>3</v>
      </c>
      <c r="G27" s="15">
        <v>1.5</v>
      </c>
      <c r="H27" s="19">
        <v>0</v>
      </c>
      <c r="I27" s="17">
        <v>0</v>
      </c>
      <c r="J27" s="20">
        <v>41</v>
      </c>
      <c r="K27" s="17">
        <v>20.5</v>
      </c>
      <c r="L27" s="14">
        <v>94</v>
      </c>
      <c r="M27" s="17">
        <v>47</v>
      </c>
    </row>
    <row r="28" spans="1:13" s="21" customFormat="1" ht="14.25" customHeight="1">
      <c r="A28" s="13" t="s">
        <v>35</v>
      </c>
      <c r="B28" s="14">
        <v>134</v>
      </c>
      <c r="C28" s="15">
        <v>67</v>
      </c>
      <c r="D28" s="16">
        <v>0</v>
      </c>
      <c r="E28" s="17">
        <v>0</v>
      </c>
      <c r="F28" s="18">
        <v>12</v>
      </c>
      <c r="G28" s="15">
        <v>6</v>
      </c>
      <c r="H28" s="19">
        <v>3</v>
      </c>
      <c r="I28" s="17">
        <v>1.5</v>
      </c>
      <c r="J28" s="20">
        <v>85</v>
      </c>
      <c r="K28" s="17">
        <v>42.5</v>
      </c>
      <c r="L28" s="14">
        <v>234</v>
      </c>
      <c r="M28" s="17">
        <v>117</v>
      </c>
    </row>
    <row r="29" spans="1:13" s="21" customFormat="1" ht="14.25" customHeight="1">
      <c r="A29" s="13" t="s">
        <v>36</v>
      </c>
      <c r="B29" s="14">
        <v>99</v>
      </c>
      <c r="C29" s="15">
        <v>49.5</v>
      </c>
      <c r="D29" s="16">
        <v>3</v>
      </c>
      <c r="E29" s="17">
        <v>1.5</v>
      </c>
      <c r="F29" s="18">
        <v>6</v>
      </c>
      <c r="G29" s="15">
        <v>3</v>
      </c>
      <c r="H29" s="19">
        <v>3</v>
      </c>
      <c r="I29" s="17">
        <v>1.5</v>
      </c>
      <c r="J29" s="20">
        <v>95</v>
      </c>
      <c r="K29" s="17">
        <v>47.5</v>
      </c>
      <c r="L29" s="14">
        <v>206</v>
      </c>
      <c r="M29" s="17">
        <v>103</v>
      </c>
    </row>
    <row r="30" spans="1:13" s="21" customFormat="1" ht="14.25" customHeight="1">
      <c r="A30" s="13" t="s">
        <v>37</v>
      </c>
      <c r="B30" s="14">
        <v>126</v>
      </c>
      <c r="C30" s="15">
        <v>63</v>
      </c>
      <c r="D30" s="16">
        <v>0</v>
      </c>
      <c r="E30" s="17">
        <v>0</v>
      </c>
      <c r="F30" s="18">
        <v>11</v>
      </c>
      <c r="G30" s="15">
        <v>5.5</v>
      </c>
      <c r="H30" s="19">
        <v>0</v>
      </c>
      <c r="I30" s="17">
        <v>0</v>
      </c>
      <c r="J30" s="20">
        <v>124</v>
      </c>
      <c r="K30" s="17">
        <v>62</v>
      </c>
      <c r="L30" s="14">
        <v>261</v>
      </c>
      <c r="M30" s="17">
        <v>130.5</v>
      </c>
    </row>
    <row r="31" spans="1:13" s="21" customFormat="1" ht="14.25" customHeight="1">
      <c r="A31" s="13" t="s">
        <v>38</v>
      </c>
      <c r="B31" s="14">
        <v>876</v>
      </c>
      <c r="C31" s="15">
        <v>146</v>
      </c>
      <c r="D31" s="16">
        <v>2</v>
      </c>
      <c r="E31" s="17">
        <v>0.3</v>
      </c>
      <c r="F31" s="18">
        <v>15</v>
      </c>
      <c r="G31" s="15">
        <v>2.5</v>
      </c>
      <c r="H31" s="19">
        <v>1</v>
      </c>
      <c r="I31" s="17">
        <v>0.2</v>
      </c>
      <c r="J31" s="20">
        <v>349</v>
      </c>
      <c r="K31" s="17">
        <v>58.2</v>
      </c>
      <c r="L31" s="14">
        <v>1243</v>
      </c>
      <c r="M31" s="17">
        <v>207.2</v>
      </c>
    </row>
    <row r="32" spans="1:13" s="21" customFormat="1" ht="14.25" customHeight="1">
      <c r="A32" s="13" t="s">
        <v>39</v>
      </c>
      <c r="B32" s="14">
        <v>194</v>
      </c>
      <c r="C32" s="15">
        <v>97</v>
      </c>
      <c r="D32" s="16">
        <v>0</v>
      </c>
      <c r="E32" s="17">
        <v>0</v>
      </c>
      <c r="F32" s="18">
        <v>9</v>
      </c>
      <c r="G32" s="15">
        <v>4.5</v>
      </c>
      <c r="H32" s="19">
        <v>4</v>
      </c>
      <c r="I32" s="17">
        <v>2</v>
      </c>
      <c r="J32" s="20">
        <v>259</v>
      </c>
      <c r="K32" s="17">
        <v>129.5</v>
      </c>
      <c r="L32" s="14">
        <v>466</v>
      </c>
      <c r="M32" s="17">
        <v>233</v>
      </c>
    </row>
    <row r="33" spans="1:13" s="21" customFormat="1" ht="14.25" customHeight="1">
      <c r="A33" s="13" t="s">
        <v>40</v>
      </c>
      <c r="B33" s="14">
        <v>234</v>
      </c>
      <c r="C33" s="15">
        <v>58.5</v>
      </c>
      <c r="D33" s="16">
        <v>0</v>
      </c>
      <c r="E33" s="17">
        <v>0</v>
      </c>
      <c r="F33" s="18">
        <v>11</v>
      </c>
      <c r="G33" s="15">
        <v>2.8</v>
      </c>
      <c r="H33" s="19">
        <v>2</v>
      </c>
      <c r="I33" s="17">
        <v>0.5</v>
      </c>
      <c r="J33" s="20">
        <v>262</v>
      </c>
      <c r="K33" s="17">
        <v>65.5</v>
      </c>
      <c r="L33" s="14">
        <v>509</v>
      </c>
      <c r="M33" s="17">
        <v>127.3</v>
      </c>
    </row>
    <row r="34" spans="1:13" s="22" customFormat="1" ht="15.75" customHeight="1">
      <c r="A34" s="23" t="s">
        <v>12</v>
      </c>
      <c r="B34" s="24">
        <f>SUM(B8:B33)</f>
        <v>10438</v>
      </c>
      <c r="C34" s="25">
        <f>B34/71/2</f>
        <v>73.50704225352112</v>
      </c>
      <c r="D34" s="26">
        <f>SUM(D8:D33)</f>
        <v>175</v>
      </c>
      <c r="E34" s="27">
        <f>IF(D34=0,0,D34/71/2)</f>
        <v>1.232394366197183</v>
      </c>
      <c r="F34" s="28">
        <f>SUM(F8:F33)</f>
        <v>538</v>
      </c>
      <c r="G34" s="25">
        <f>IF(F34=0,0,F34/71/2)</f>
        <v>3.788732394366197</v>
      </c>
      <c r="H34" s="26">
        <f>SUM(H8:H33)</f>
        <v>183</v>
      </c>
      <c r="I34" s="27">
        <f>IF(H34=0,0,H34/71/2)</f>
        <v>1.2887323943661972</v>
      </c>
      <c r="J34" s="24">
        <f>SUM(J8:J33)</f>
        <v>9920</v>
      </c>
      <c r="K34" s="27">
        <f>IF(J34=0,0,J34/71/2)</f>
        <v>69.85915492957747</v>
      </c>
      <c r="L34" s="24">
        <f>SUM(L8:L33)</f>
        <v>21254</v>
      </c>
      <c r="M34" s="27">
        <f>IF(L34=0,0,L34/71/2)</f>
        <v>149.67605633802816</v>
      </c>
    </row>
    <row r="35" spans="1:13" ht="15.75" customHeight="1">
      <c r="A35" s="4"/>
      <c r="B35" s="5"/>
      <c r="C35" s="6"/>
      <c r="D35" s="5"/>
      <c r="E35" s="6"/>
      <c r="F35" s="7"/>
      <c r="G35" s="6"/>
      <c r="H35" s="7"/>
      <c r="I35" s="6"/>
      <c r="J35" s="7"/>
      <c r="K35" s="6"/>
      <c r="L35" s="5"/>
      <c r="M35" s="6"/>
    </row>
    <row r="36" spans="1:29" s="32" customFormat="1" ht="27.75" customHeight="1">
      <c r="A36" s="30"/>
      <c r="B36" s="35" t="s">
        <v>13</v>
      </c>
      <c r="C36" s="36"/>
      <c r="D36" s="37"/>
      <c r="E36" s="37"/>
      <c r="F36" s="37"/>
      <c r="G36" s="37"/>
      <c r="H36" s="37"/>
      <c r="I36" s="37"/>
      <c r="J36" s="37"/>
      <c r="K36" s="37"/>
      <c r="L36" s="37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</row>
    <row r="37" spans="1:29" s="32" customFormat="1" ht="18" customHeight="1">
      <c r="A37" s="30"/>
      <c r="B37" s="30"/>
      <c r="C37" s="33"/>
      <c r="D37" s="33"/>
      <c r="E37" s="33"/>
      <c r="F37" s="33"/>
      <c r="G37" s="33"/>
      <c r="H37" s="33"/>
      <c r="I37" s="40" t="s">
        <v>41</v>
      </c>
      <c r="J37" s="40"/>
      <c r="K37" s="40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</row>
    <row r="38" spans="1:29" s="32" customFormat="1" ht="15" customHeight="1">
      <c r="A38" s="30"/>
      <c r="B38" s="30"/>
      <c r="C38" s="31"/>
      <c r="D38" s="31"/>
      <c r="E38" s="31"/>
      <c r="G38" s="31"/>
      <c r="I38" s="34"/>
      <c r="J38" s="34"/>
      <c r="K38" s="34"/>
      <c r="L38" s="34"/>
      <c r="M38" s="34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</row>
    <row r="39" spans="1:13" ht="12.75">
      <c r="A39" s="4"/>
      <c r="B39" s="5"/>
      <c r="C39" s="6"/>
      <c r="D39" s="5"/>
      <c r="E39" s="6"/>
      <c r="F39" s="7"/>
      <c r="G39" s="6"/>
      <c r="H39" s="7"/>
      <c r="I39" s="6"/>
      <c r="J39" s="7"/>
      <c r="K39" s="6"/>
      <c r="L39" s="5"/>
      <c r="M39" s="6"/>
    </row>
    <row r="40" spans="1:13" ht="12.75">
      <c r="A40" s="8"/>
      <c r="B40" s="5"/>
      <c r="C40" s="6"/>
      <c r="D40" s="5"/>
      <c r="E40" s="6"/>
      <c r="F40" s="7"/>
      <c r="G40" s="6"/>
      <c r="H40" s="7"/>
      <c r="I40" s="6"/>
      <c r="J40" s="7"/>
      <c r="K40" s="6"/>
      <c r="L40" s="5"/>
      <c r="M40" s="6"/>
    </row>
    <row r="41" spans="1:13" ht="12.75">
      <c r="A41" s="8"/>
      <c r="B41" s="5"/>
      <c r="C41" s="6"/>
      <c r="D41" s="5"/>
      <c r="E41" s="6"/>
      <c r="F41" s="7"/>
      <c r="G41" s="6"/>
      <c r="H41" s="7"/>
      <c r="I41" s="6"/>
      <c r="J41" s="7"/>
      <c r="K41" s="6"/>
      <c r="L41" s="5"/>
      <c r="M41" s="6"/>
    </row>
    <row r="42" spans="1:13" ht="12.75">
      <c r="A42" s="8"/>
      <c r="B42" s="5"/>
      <c r="C42" s="6"/>
      <c r="D42" s="5"/>
      <c r="E42" s="6"/>
      <c r="F42" s="7"/>
      <c r="G42" s="6"/>
      <c r="H42" s="7"/>
      <c r="I42" s="6"/>
      <c r="J42" s="7"/>
      <c r="K42" s="6"/>
      <c r="L42" s="5"/>
      <c r="M42" s="6"/>
    </row>
    <row r="43" spans="1:13" ht="12.75">
      <c r="A43" s="8"/>
      <c r="B43" s="5"/>
      <c r="C43" s="6"/>
      <c r="D43" s="5"/>
      <c r="E43" s="6"/>
      <c r="F43" s="7"/>
      <c r="G43" s="6"/>
      <c r="H43" s="7"/>
      <c r="I43" s="6"/>
      <c r="J43" s="7"/>
      <c r="K43" s="6"/>
      <c r="L43" s="5"/>
      <c r="M43" s="6"/>
    </row>
    <row r="44" spans="1:13" ht="12.75">
      <c r="A44" s="8"/>
      <c r="B44" s="5"/>
      <c r="C44" s="6"/>
      <c r="D44" s="5"/>
      <c r="E44" s="6"/>
      <c r="F44" s="7"/>
      <c r="G44" s="6"/>
      <c r="H44" s="7"/>
      <c r="I44" s="6"/>
      <c r="J44" s="7"/>
      <c r="K44" s="6"/>
      <c r="L44" s="5"/>
      <c r="M44" s="6"/>
    </row>
    <row r="45" spans="1:13" ht="12.75">
      <c r="A45" s="8"/>
      <c r="B45" s="5"/>
      <c r="C45" s="6"/>
      <c r="D45" s="5"/>
      <c r="E45" s="6"/>
      <c r="F45" s="7"/>
      <c r="G45" s="6"/>
      <c r="H45" s="7"/>
      <c r="I45" s="6"/>
      <c r="J45" s="7"/>
      <c r="K45" s="6"/>
      <c r="L45" s="5"/>
      <c r="M45" s="6"/>
    </row>
    <row r="46" spans="1:13" ht="12.75">
      <c r="A46" s="8"/>
      <c r="B46" s="5"/>
      <c r="C46" s="6"/>
      <c r="D46" s="5"/>
      <c r="E46" s="6"/>
      <c r="F46" s="7"/>
      <c r="G46" s="6"/>
      <c r="H46" s="7"/>
      <c r="I46" s="6"/>
      <c r="J46" s="7"/>
      <c r="K46" s="6"/>
      <c r="L46" s="5"/>
      <c r="M46" s="6"/>
    </row>
    <row r="47" spans="1:13" ht="12.75">
      <c r="A47" s="8"/>
      <c r="B47" s="5"/>
      <c r="C47" s="6"/>
      <c r="D47" s="5"/>
      <c r="E47" s="6"/>
      <c r="F47" s="7"/>
      <c r="G47" s="6"/>
      <c r="H47" s="7"/>
      <c r="I47" s="6"/>
      <c r="J47" s="7"/>
      <c r="K47" s="6"/>
      <c r="L47" s="5"/>
      <c r="M47" s="6"/>
    </row>
    <row r="48" spans="1:13" ht="12.75">
      <c r="A48" s="8"/>
      <c r="B48" s="5"/>
      <c r="C48" s="6"/>
      <c r="D48" s="5"/>
      <c r="E48" s="6"/>
      <c r="F48" s="7"/>
      <c r="G48" s="6"/>
      <c r="H48" s="7"/>
      <c r="I48" s="6"/>
      <c r="J48" s="7"/>
      <c r="K48" s="6"/>
      <c r="L48" s="5"/>
      <c r="M48" s="6"/>
    </row>
    <row r="49" spans="1:13" ht="12.75">
      <c r="A49" s="8"/>
      <c r="B49" s="5"/>
      <c r="C49" s="6"/>
      <c r="D49" s="5"/>
      <c r="E49" s="6"/>
      <c r="F49" s="7"/>
      <c r="G49" s="6"/>
      <c r="H49" s="7"/>
      <c r="I49" s="6"/>
      <c r="J49" s="7"/>
      <c r="K49" s="6"/>
      <c r="L49" s="5"/>
      <c r="M49" s="6"/>
    </row>
    <row r="50" spans="1:13" ht="12.75">
      <c r="A50" s="8"/>
      <c r="B50" s="5"/>
      <c r="C50" s="6"/>
      <c r="D50" s="5"/>
      <c r="E50" s="6"/>
      <c r="F50" s="7"/>
      <c r="G50" s="6"/>
      <c r="H50" s="7"/>
      <c r="I50" s="6"/>
      <c r="J50" s="7"/>
      <c r="K50" s="6"/>
      <c r="L50" s="5"/>
      <c r="M50" s="6"/>
    </row>
    <row r="51" spans="1:13" ht="12.75">
      <c r="A51" s="8"/>
      <c r="B51" s="5"/>
      <c r="C51" s="6"/>
      <c r="D51" s="5"/>
      <c r="E51" s="6"/>
      <c r="F51" s="7"/>
      <c r="G51" s="6"/>
      <c r="H51" s="7"/>
      <c r="I51" s="6"/>
      <c r="J51" s="7"/>
      <c r="K51" s="6"/>
      <c r="L51" s="5"/>
      <c r="M51" s="6"/>
    </row>
    <row r="52" spans="1:13" ht="12.75">
      <c r="A52" s="8"/>
      <c r="B52" s="5"/>
      <c r="C52" s="6"/>
      <c r="D52" s="5"/>
      <c r="E52" s="6"/>
      <c r="F52" s="7"/>
      <c r="G52" s="6"/>
      <c r="H52" s="7"/>
      <c r="I52" s="6"/>
      <c r="J52" s="7"/>
      <c r="K52" s="6"/>
      <c r="L52" s="5"/>
      <c r="M52" s="6"/>
    </row>
    <row r="53" spans="1:1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</sheetData>
  <sheetProtection/>
  <mergeCells count="10">
    <mergeCell ref="A1:M1"/>
    <mergeCell ref="A2:M2"/>
    <mergeCell ref="A3:M3"/>
    <mergeCell ref="A4:M4"/>
    <mergeCell ref="L5:M5"/>
    <mergeCell ref="I37:K37"/>
    <mergeCell ref="A5:A6"/>
    <mergeCell ref="B5:E5"/>
    <mergeCell ref="F5:I5"/>
    <mergeCell ref="J5:K5"/>
  </mergeCells>
  <printOptions horizontalCentered="1"/>
  <pageMargins left="0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судебного департамента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Naganov</dc:creator>
  <cp:keywords/>
  <dc:description/>
  <cp:lastModifiedBy>SadofevaTP</cp:lastModifiedBy>
  <cp:lastPrinted>2014-03-12T08:16:13Z</cp:lastPrinted>
  <dcterms:created xsi:type="dcterms:W3CDTF">2006-03-29T04:14:01Z</dcterms:created>
  <dcterms:modified xsi:type="dcterms:W3CDTF">2014-03-12T08:16:24Z</dcterms:modified>
  <cp:category/>
  <cp:version/>
  <cp:contentType/>
  <cp:contentStatus/>
</cp:coreProperties>
</file>